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7F82F1B8-1A9E-4F08-B48D-897ADB87ABE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F35" i="1"/>
  <c r="I35" i="1" s="1"/>
  <c r="F34" i="1"/>
  <c r="I34" i="1" s="1"/>
  <c r="F33" i="1"/>
  <c r="I33" i="1" s="1"/>
  <c r="F32" i="1"/>
  <c r="I32" i="1" s="1"/>
  <c r="F30" i="1"/>
  <c r="I30" i="1" s="1"/>
  <c r="F29" i="1"/>
  <c r="I29" i="1" s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26" i="1" l="1"/>
  <c r="I10" i="1"/>
  <c r="I24" i="1"/>
  <c r="I23" i="1" s="1"/>
  <c r="H37" i="1"/>
  <c r="G37" i="1"/>
  <c r="E37" i="1"/>
  <c r="D37" i="1"/>
  <c r="I19" i="1"/>
  <c r="I31" i="1"/>
  <c r="F10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<sst xmlns="http://schemas.openxmlformats.org/spreadsheetml/2006/main" count="66" uniqueCount="66">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</sst>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1543050</xdr:colOff>
      <xdr:row>40</xdr:row>
      <xdr:rowOff>19050</xdr:rowOff>
    </xdr:from>
    <xdr:to>
      <xdr:col>5</xdr:col>
      <xdr:colOff>533400</xdr:colOff>
      <xdr:row>48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6248400"/>
          <a:ext cx="54483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ColWidth="11.453125" defaultRowHeight="10" x14ac:dyDescent="0.2"/>
  <cols>
    <col min="1" max="2" width="1.7265625" style="1" customWidth="1"/>
    <col min="3" max="3" width="62.453125" style="1" customWidth="1"/>
    <col min="4" max="4" width="15.7265625" style="1" customWidth="1"/>
    <col min="5" max="5" width="18.7265625" style="1" customWidth="1"/>
    <col min="6" max="6" width="15.7265625" style="1" customWidth="1"/>
    <col min="7" max="9" width="15.7265625" style="2" customWidth="1"/>
    <col min="10" max="16384" width="11.453125" style="1"/>
  </cols>
  <sheetData>
    <row r="1" spans="1:9" ht="35.15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ht="10.5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ht="10.5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ht="10.5" x14ac:dyDescent="0.25">
      <c r="A6" s="21" t="s">
        <v>29</v>
      </c>
      <c r="B6" s="8"/>
      <c r="D6" s="17"/>
      <c r="E6" s="17"/>
      <c r="F6" s="17"/>
      <c r="G6" s="17"/>
      <c r="H6" s="17"/>
      <c r="I6" s="17"/>
    </row>
    <row r="7" spans="1:9" ht="10.5" x14ac:dyDescent="0.25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ht="10.5" x14ac:dyDescent="0.25">
      <c r="A10" s="27">
        <v>0</v>
      </c>
      <c r="B10" s="23" t="s">
        <v>3</v>
      </c>
      <c r="C10" s="22"/>
      <c r="D10" s="18">
        <f>SUM(D11:D18)</f>
        <v>22432597.739999998</v>
      </c>
      <c r="E10" s="18">
        <f>SUM(E11:E18)</f>
        <v>2541641.5099999998</v>
      </c>
      <c r="F10" s="18">
        <f t="shared" ref="F10:I10" si="1">SUM(F11:F18)</f>
        <v>24974239.25</v>
      </c>
      <c r="G10" s="18">
        <f t="shared" si="1"/>
        <v>23183335.359999999</v>
      </c>
      <c r="H10" s="18">
        <f t="shared" si="1"/>
        <v>22501223.02</v>
      </c>
      <c r="I10" s="18">
        <f t="shared" si="1"/>
        <v>1790903.8900000006</v>
      </c>
    </row>
    <row r="11" spans="1:9" x14ac:dyDescent="0.2">
      <c r="A11" s="27" t="s">
        <v>46</v>
      </c>
      <c r="B11" s="9"/>
      <c r="C11" s="3" t="s">
        <v>4</v>
      </c>
      <c r="D11" s="19">
        <v>22432597.739999998</v>
      </c>
      <c r="E11" s="19">
        <v>2541641.5099999998</v>
      </c>
      <c r="F11" s="19">
        <f t="shared" ref="F11:F18" si="2">D11+E11</f>
        <v>24974239.25</v>
      </c>
      <c r="G11" s="19">
        <v>23183335.359999999</v>
      </c>
      <c r="H11" s="19">
        <v>22501223.02</v>
      </c>
      <c r="I11" s="19">
        <f t="shared" ref="I11:I18" si="3">F11-G11</f>
        <v>1790903.8900000006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ht="10.5" x14ac:dyDescent="0.25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ht="10.5" x14ac:dyDescent="0.25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ht="10.5" x14ac:dyDescent="0.25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ht="10.5" x14ac:dyDescent="0.25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ht="10.5" x14ac:dyDescent="0.25">
      <c r="A37" s="14"/>
      <c r="B37" s="11" t="s">
        <v>36</v>
      </c>
      <c r="C37" s="5"/>
      <c r="D37" s="24">
        <f>SUM(D7+D10+D19+D23+D26+D31)</f>
        <v>22432597.739999998</v>
      </c>
      <c r="E37" s="24">
        <f t="shared" ref="E37:I37" si="16">SUM(E7+E10+E19+E23+E26+E31)</f>
        <v>2541641.5099999998</v>
      </c>
      <c r="F37" s="24">
        <f t="shared" si="16"/>
        <v>24974239.25</v>
      </c>
      <c r="G37" s="24">
        <f t="shared" si="16"/>
        <v>23183335.359999999</v>
      </c>
      <c r="H37" s="24">
        <f t="shared" si="16"/>
        <v>22501223.02</v>
      </c>
      <c r="I37" s="24">
        <f t="shared" si="16"/>
        <v>1790903.8900000006</v>
      </c>
    </row>
    <row r="38" spans="1:9" ht="14.5" x14ac:dyDescent="0.2">
      <c r="A38" s="42" t="s">
        <v>65</v>
      </c>
      <c r="B38" s="42"/>
      <c r="C38" s="42"/>
      <c r="D38" s="42"/>
      <c r="E38" s="42"/>
      <c r="F38" s="42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A38:F38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2017-03-30T22:19:49Z</cp:lastPrinted>
  <dcterms:created xsi:type="dcterms:W3CDTF">2012-12-11T21:13:37Z</dcterms:created>
  <dcterms:modified xsi:type="dcterms:W3CDTF">2020-02-01T04:17:37Z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